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ebre\Google Drive\be_docs\vector_en\"/>
    </mc:Choice>
  </mc:AlternateContent>
  <xr:revisionPtr revIDLastSave="0" documentId="13_ncr:1_{4C9352FA-80EA-455D-ADB8-8C07018235C6}" xr6:coauthVersionLast="36" xr6:coauthVersionMax="37" xr10:uidLastSave="{00000000-0000-0000-0000-000000000000}"/>
  <bookViews>
    <workbookView xWindow="0" yWindow="0" windowWidth="20520" windowHeight="11010" xr2:uid="{00000000-000D-0000-FFFF-FFFF00000000}"/>
  </bookViews>
  <sheets>
    <sheet name="Vector04" sheetId="7" r:id="rId1"/>
    <sheet name="Sheet2" sheetId="2" r:id="rId2"/>
    <sheet name="Sheet3" sheetId="3" r:id="rId3"/>
  </sheets>
  <calcPr calcId="179021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7" i="7" l="1"/>
  <c r="T26" i="7"/>
  <c r="T25" i="7"/>
  <c r="G25" i="7"/>
  <c r="S24" i="7"/>
  <c r="S23" i="7"/>
  <c r="G23" i="7"/>
  <c r="R22" i="7"/>
  <c r="R21" i="7"/>
  <c r="G21" i="7"/>
  <c r="Q20" i="7"/>
  <c r="Q19" i="7"/>
  <c r="G19" i="7"/>
  <c r="P18" i="7"/>
  <c r="P17" i="7"/>
  <c r="G17" i="7"/>
  <c r="O16" i="7"/>
  <c r="E16" i="7"/>
  <c r="D16" i="7"/>
  <c r="Y15" i="7"/>
  <c r="X15" i="7"/>
  <c r="O15" i="7"/>
  <c r="G15" i="7"/>
  <c r="Y14" i="7"/>
  <c r="X14" i="7"/>
  <c r="N14" i="7"/>
  <c r="Y13" i="7"/>
  <c r="X13" i="7"/>
  <c r="N13" i="7"/>
  <c r="G13" i="7"/>
  <c r="Y12" i="7"/>
  <c r="X12" i="7"/>
  <c r="M12" i="7"/>
  <c r="Y11" i="7"/>
  <c r="X11" i="7"/>
  <c r="M11" i="7"/>
  <c r="G11" i="7"/>
  <c r="Y10" i="7"/>
  <c r="X10" i="7"/>
  <c r="L10" i="7"/>
  <c r="Y9" i="7"/>
  <c r="X9" i="7"/>
  <c r="L9" i="7"/>
  <c r="G9" i="7"/>
  <c r="Y8" i="7"/>
  <c r="X8" i="7"/>
  <c r="K8" i="7"/>
  <c r="I8" i="7"/>
  <c r="Y7" i="7"/>
  <c r="X7" i="7"/>
  <c r="K7" i="7"/>
  <c r="I7" i="7"/>
  <c r="G7" i="7"/>
  <c r="Y6" i="7"/>
  <c r="AC6" i="7" s="1"/>
  <c r="AB7" i="7" s="1"/>
  <c r="X6" i="7"/>
  <c r="AA6" i="7" s="1"/>
  <c r="Z7" i="7" s="1"/>
  <c r="J6" i="7"/>
  <c r="H6" i="7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J5" i="7"/>
  <c r="G5" i="7"/>
  <c r="T4" i="7"/>
  <c r="S4" i="7"/>
  <c r="R4" i="7"/>
  <c r="Q4" i="7"/>
  <c r="P4" i="7"/>
  <c r="O4" i="7"/>
  <c r="N4" i="7"/>
  <c r="M4" i="7"/>
  <c r="L4" i="7"/>
  <c r="K4" i="7"/>
  <c r="J4" i="7"/>
  <c r="AC7" i="7" l="1"/>
  <c r="AB8" i="7" s="1"/>
  <c r="AC8" i="7" s="1"/>
  <c r="AB9" i="7" s="1"/>
  <c r="AC9" i="7" s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C20" i="7" s="1"/>
  <c r="AA7" i="7"/>
  <c r="Z8" i="7" s="1"/>
  <c r="AA8" i="7" s="1"/>
  <c r="Z9" i="7" s="1"/>
  <c r="AA9" i="7" s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I10" i="7"/>
  <c r="I12" i="7" s="1"/>
  <c r="I14" i="7" s="1"/>
  <c r="I16" i="7" s="1"/>
  <c r="I18" i="7" s="1"/>
  <c r="I20" i="7" s="1"/>
  <c r="I22" i="7" s="1"/>
  <c r="I24" i="7" s="1"/>
  <c r="I26" i="7" s="1"/>
  <c r="I27" i="7" s="1"/>
  <c r="I9" i="7"/>
  <c r="I11" i="7" s="1"/>
  <c r="I13" i="7" s="1"/>
  <c r="I15" i="7" s="1"/>
  <c r="I17" i="7" s="1"/>
  <c r="I19" i="7" s="1"/>
  <c r="I21" i="7" s="1"/>
  <c r="I23" i="7" s="1"/>
  <c r="I25" i="7" s="1"/>
  <c r="AA5" i="7" l="1"/>
  <c r="AA20" i="7"/>
  <c r="AC5" i="7"/>
  <c r="AB16" i="7"/>
</calcChain>
</file>

<file path=xl/sharedStrings.xml><?xml version="1.0" encoding="utf-8"?>
<sst xmlns="http://schemas.openxmlformats.org/spreadsheetml/2006/main" count="33" uniqueCount="33">
  <si>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</si>
  <si>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</si>
  <si>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</si>
  <si>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</si>
  <si>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</si>
  <si>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</si>
  <si>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</si>
  <si>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</si>
  <si>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</si>
  <si>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</si>
  <si>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</si>
  <si>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</si>
  <si>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</si>
  <si>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Additional infos</t>
  </si>
  <si>
    <t>Average-Vector</t>
  </si>
  <si>
    <t>Border right &amp; top</t>
  </si>
  <si>
    <t>Sum</t>
  </si>
  <si>
    <t>x-axis</t>
  </si>
  <si>
    <t>y-axis</t>
  </si>
  <si>
    <t>Data source:</t>
  </si>
  <si>
    <t>INSEDE/bengin Vectortools</t>
  </si>
  <si>
    <t>https://bengin.net/bes</t>
  </si>
  <si>
    <t>https://insede.org/</t>
  </si>
  <si>
    <t>More Excel templates</t>
  </si>
  <si>
    <t>https://bengin.net/bes/basic_master_e.html</t>
  </si>
  <si>
    <t>© 2018, Peter Bretscher</t>
  </si>
  <si>
    <t>SFS 2011</t>
  </si>
  <si>
    <t>Sales</t>
  </si>
  <si>
    <t>SFS intec</t>
  </si>
  <si>
    <t>SFS unimarket</t>
  </si>
  <si>
    <t>SFS Locher</t>
  </si>
  <si>
    <t>SFS services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</si>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</sst>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2" fillId="0" borderId="0" xfId="1"/>
    <xf numFmtId="3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0" xfId="0" applyNumberFormat="1" applyFont="1" applyBorder="1"/>
    <xf numFmtId="3" fontId="1" fillId="0" borderId="0" xfId="0" applyNumberFormat="1" applyFont="1"/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0" fontId="6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5" fillId="0" borderId="0" xfId="1" applyNumberFormat="1" applyFont="1"/>
    <xf numFmtId="4" fontId="2" fillId="0" borderId="0" xfId="1" applyNumberFormat="1"/>
    <xf numFmtId="4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Vector04!$C$4</c:f>
          <c:strCache>
            <c:ptCount val="1"/>
            <c:pt idx="0">
              <c:v>SFS 2011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Vector04!$I$4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Vector04!$I$5:$I$27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720</c:v>
                </c:pt>
                <c:pt idx="3">
                  <c:v>720</c:v>
                </c:pt>
                <c:pt idx="4">
                  <c:v>1013</c:v>
                </c:pt>
                <c:pt idx="5">
                  <c:v>1013</c:v>
                </c:pt>
                <c:pt idx="6">
                  <c:v>1086</c:v>
                </c:pt>
                <c:pt idx="7">
                  <c:v>1086</c:v>
                </c:pt>
                <c:pt idx="8">
                  <c:v>1124</c:v>
                </c:pt>
                <c:pt idx="9">
                  <c:v>1124</c:v>
                </c:pt>
                <c:pt idx="10">
                  <c:v>1124</c:v>
                </c:pt>
                <c:pt idx="11">
                  <c:v>1124</c:v>
                </c:pt>
                <c:pt idx="12">
                  <c:v>1124</c:v>
                </c:pt>
                <c:pt idx="13">
                  <c:v>1124</c:v>
                </c:pt>
                <c:pt idx="14">
                  <c:v>1124</c:v>
                </c:pt>
                <c:pt idx="15">
                  <c:v>1124</c:v>
                </c:pt>
                <c:pt idx="16">
                  <c:v>1124</c:v>
                </c:pt>
                <c:pt idx="17">
                  <c:v>1124</c:v>
                </c:pt>
                <c:pt idx="18">
                  <c:v>1124</c:v>
                </c:pt>
                <c:pt idx="19">
                  <c:v>1124</c:v>
                </c:pt>
                <c:pt idx="20">
                  <c:v>1124</c:v>
                </c:pt>
                <c:pt idx="21">
                  <c:v>1124</c:v>
                </c:pt>
                <c:pt idx="22">
                  <c:v>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8-4FE5-A375-C0F6CB992F12}"/>
            </c:ext>
          </c:extLst>
        </c:ser>
        <c:ser>
          <c:idx val="1"/>
          <c:order val="1"/>
          <c:tx>
            <c:strRef>
              <c:f>Vector04!$J$4</c:f>
              <c:strCache>
                <c:ptCount val="1"/>
                <c:pt idx="0">
                  <c:v>SFS intec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Vector04!$J$5:$J$27</c:f>
              <c:numCache>
                <c:formatCode>#,##0</c:formatCode>
                <c:ptCount val="23"/>
                <c:pt idx="0">
                  <c:v>720</c:v>
                </c:pt>
                <c:pt idx="1">
                  <c:v>720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8-4FE5-A375-C0F6CB992F12}"/>
            </c:ext>
          </c:extLst>
        </c:ser>
        <c:ser>
          <c:idx val="2"/>
          <c:order val="2"/>
          <c:tx>
            <c:strRef>
              <c:f>Vector04!$K$4</c:f>
              <c:strCache>
                <c:ptCount val="1"/>
                <c:pt idx="0">
                  <c:v>SFS unimarket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Vector04!$K$5:$K$27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293</c:v>
                </c:pt>
                <c:pt idx="3">
                  <c:v>293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8-4FE5-A375-C0F6CB992F12}"/>
            </c:ext>
          </c:extLst>
        </c:ser>
        <c:ser>
          <c:idx val="3"/>
          <c:order val="3"/>
          <c:tx>
            <c:strRef>
              <c:f>Vector04!$L$4</c:f>
              <c:strCache>
                <c:ptCount val="1"/>
                <c:pt idx="0">
                  <c:v>SFS Locher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Vector04!$L$5:$L$27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</c:v>
                </c:pt>
                <c:pt idx="5">
                  <c:v>73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8-4FE5-A375-C0F6CB992F12}"/>
            </c:ext>
          </c:extLst>
        </c:ser>
        <c:ser>
          <c:idx val="4"/>
          <c:order val="4"/>
          <c:tx>
            <c:strRef>
              <c:f>Vector04!$M$4</c:f>
              <c:strCache>
                <c:ptCount val="1"/>
                <c:pt idx="0">
                  <c:v>SFS services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Vector04!$M$5:$M$27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38</c:v>
                </c:pt>
                <c:pt idx="7">
                  <c:v>38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8-4FE5-A375-C0F6CB992F12}"/>
            </c:ext>
          </c:extLst>
        </c:ser>
        <c:ser>
          <c:idx val="11"/>
          <c:order val="5"/>
          <c:tx>
            <c:strRef>
              <c:f>Vector04!$T$4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Vector04!$H$5:$H$27</c:f>
              <c:numCache>
                <c:formatCode>#,##0</c:formatCode>
                <c:ptCount val="23"/>
                <c:pt idx="0">
                  <c:v>0</c:v>
                </c:pt>
                <c:pt idx="1">
                  <c:v>3302</c:v>
                </c:pt>
                <c:pt idx="2">
                  <c:v>3302</c:v>
                </c:pt>
                <c:pt idx="3">
                  <c:v>3879</c:v>
                </c:pt>
                <c:pt idx="4">
                  <c:v>3879</c:v>
                </c:pt>
                <c:pt idx="5">
                  <c:v>3975</c:v>
                </c:pt>
                <c:pt idx="6">
                  <c:v>3975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  <c:pt idx="11">
                  <c:v>4117</c:v>
                </c:pt>
                <c:pt idx="12">
                  <c:v>4117</c:v>
                </c:pt>
                <c:pt idx="13">
                  <c:v>4117</c:v>
                </c:pt>
                <c:pt idx="14">
                  <c:v>4117</c:v>
                </c:pt>
                <c:pt idx="15">
                  <c:v>4117</c:v>
                </c:pt>
                <c:pt idx="16">
                  <c:v>4117</c:v>
                </c:pt>
                <c:pt idx="17">
                  <c:v>4117</c:v>
                </c:pt>
                <c:pt idx="18">
                  <c:v>4117</c:v>
                </c:pt>
                <c:pt idx="19">
                  <c:v>4117</c:v>
                </c:pt>
                <c:pt idx="20">
                  <c:v>4117</c:v>
                </c:pt>
                <c:pt idx="21">
                  <c:v>4217</c:v>
                </c:pt>
                <c:pt idx="22">
                  <c:v>4217</c:v>
                </c:pt>
              </c:numCache>
            </c:numRef>
          </c:cat>
          <c:val>
            <c:numRef>
              <c:f>Vector04!$T$5:$T$27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28-4FE5-A375-C0F6CB99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2672"/>
        <c:axId val="200341376"/>
      </c:areaChart>
      <c:scatterChart>
        <c:scatterStyle val="lineMarker"/>
        <c:varyColors val="0"/>
        <c:ser>
          <c:idx val="13"/>
          <c:order val="6"/>
          <c:tx>
            <c:v>Vectorprofile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Vector04!$Z$6:$Z$16</c:f>
              <c:numCache>
                <c:formatCode>#,##0</c:formatCode>
                <c:ptCount val="11"/>
                <c:pt idx="0">
                  <c:v>0</c:v>
                </c:pt>
                <c:pt idx="1">
                  <c:v>3302</c:v>
                </c:pt>
                <c:pt idx="2">
                  <c:v>3879</c:v>
                </c:pt>
                <c:pt idx="3">
                  <c:v>3975</c:v>
                </c:pt>
                <c:pt idx="4">
                  <c:v>4117</c:v>
                </c:pt>
                <c:pt idx="5">
                  <c:v>4117</c:v>
                </c:pt>
                <c:pt idx="6">
                  <c:v>4117</c:v>
                </c:pt>
                <c:pt idx="7">
                  <c:v>4117</c:v>
                </c:pt>
                <c:pt idx="8">
                  <c:v>4117</c:v>
                </c:pt>
                <c:pt idx="9">
                  <c:v>4117</c:v>
                </c:pt>
                <c:pt idx="10">
                  <c:v>4117</c:v>
                </c:pt>
              </c:numCache>
            </c:numRef>
          </c:xVal>
          <c:yVal>
            <c:numRef>
              <c:f>Vector04!$AB$6:$AB$16</c:f>
              <c:numCache>
                <c:formatCode>#,##0</c:formatCode>
                <c:ptCount val="11"/>
                <c:pt idx="0">
                  <c:v>0</c:v>
                </c:pt>
                <c:pt idx="1">
                  <c:v>720</c:v>
                </c:pt>
                <c:pt idx="2">
                  <c:v>1013</c:v>
                </c:pt>
                <c:pt idx="3">
                  <c:v>1086</c:v>
                </c:pt>
                <c:pt idx="4">
                  <c:v>1124</c:v>
                </c:pt>
                <c:pt idx="5">
                  <c:v>1124</c:v>
                </c:pt>
                <c:pt idx="6">
                  <c:v>1124</c:v>
                </c:pt>
                <c:pt idx="7">
                  <c:v>1124</c:v>
                </c:pt>
                <c:pt idx="8">
                  <c:v>1124</c:v>
                </c:pt>
                <c:pt idx="9">
                  <c:v>1124</c:v>
                </c:pt>
                <c:pt idx="10">
                  <c:v>1124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28-4FE5-A375-C0F6CB992F12}"/>
            </c:ext>
          </c:extLst>
        </c:ser>
        <c:ser>
          <c:idx val="5"/>
          <c:order val="7"/>
          <c:tx>
            <c:v>vp1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Vector04!$Z$6:$Z$7</c:f>
              <c:numCache>
                <c:formatCode>#,##0</c:formatCode>
                <c:ptCount val="2"/>
                <c:pt idx="0">
                  <c:v>0</c:v>
                </c:pt>
                <c:pt idx="1">
                  <c:v>3302</c:v>
                </c:pt>
              </c:numCache>
            </c:numRef>
          </c:xVal>
          <c:yVal>
            <c:numRef>
              <c:f>Vector04!$AB$6:$AB$7</c:f>
              <c:numCache>
                <c:formatCode>#,##0</c:formatCode>
                <c:ptCount val="2"/>
                <c:pt idx="0">
                  <c:v>0</c:v>
                </c:pt>
                <c:pt idx="1">
                  <c:v>720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28-4FE5-A375-C0F6CB992F12}"/>
            </c:ext>
          </c:extLst>
        </c:ser>
        <c:ser>
          <c:idx val="6"/>
          <c:order val="8"/>
          <c:tx>
            <c:v>vp2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Vector04!$Z$7:$Z$8</c:f>
              <c:numCache>
                <c:formatCode>#,##0</c:formatCode>
                <c:ptCount val="2"/>
                <c:pt idx="0">
                  <c:v>3302</c:v>
                </c:pt>
                <c:pt idx="1">
                  <c:v>3879</c:v>
                </c:pt>
              </c:numCache>
            </c:numRef>
          </c:xVal>
          <c:yVal>
            <c:numRef>
              <c:f>Vector04!$AC$6:$AC$7</c:f>
              <c:numCache>
                <c:formatCode>#,##0</c:formatCode>
                <c:ptCount val="2"/>
                <c:pt idx="0">
                  <c:v>720</c:v>
                </c:pt>
                <c:pt idx="1">
                  <c:v>1013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A28-4FE5-A375-C0F6CB992F12}"/>
            </c:ext>
          </c:extLst>
        </c:ser>
        <c:ser>
          <c:idx val="7"/>
          <c:order val="9"/>
          <c:tx>
            <c:v>vp3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Vector04!$AA$7:$AA$8</c:f>
              <c:numCache>
                <c:formatCode>#,##0</c:formatCode>
                <c:ptCount val="2"/>
                <c:pt idx="0">
                  <c:v>3879</c:v>
                </c:pt>
                <c:pt idx="1">
                  <c:v>3975</c:v>
                </c:pt>
              </c:numCache>
            </c:numRef>
          </c:xVal>
          <c:yVal>
            <c:numRef>
              <c:f>Vector04!$AC$7:$AC$8</c:f>
              <c:numCache>
                <c:formatCode>#,##0</c:formatCode>
                <c:ptCount val="2"/>
                <c:pt idx="0">
                  <c:v>1013</c:v>
                </c:pt>
                <c:pt idx="1">
                  <c:v>1086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28-4FE5-A375-C0F6CB992F12}"/>
            </c:ext>
          </c:extLst>
        </c:ser>
        <c:ser>
          <c:idx val="12"/>
          <c:order val="10"/>
          <c:tx>
            <c:strRef>
              <c:f>Vector04!$X$20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Vector04!$Z$20:$AA$20</c:f>
              <c:numCache>
                <c:formatCode>#,##0</c:formatCode>
                <c:ptCount val="2"/>
                <c:pt idx="0">
                  <c:v>0</c:v>
                </c:pt>
                <c:pt idx="1">
                  <c:v>4117</c:v>
                </c:pt>
              </c:numCache>
            </c:numRef>
          </c:xVal>
          <c:yVal>
            <c:numRef>
              <c:f>Vector04!$AB$20:$AC$20</c:f>
              <c:numCache>
                <c:formatCode>#,##0</c:formatCode>
                <c:ptCount val="2"/>
                <c:pt idx="0">
                  <c:v>0</c:v>
                </c:pt>
                <c:pt idx="1">
                  <c:v>1124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28-4FE5-A375-C0F6CB99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2672"/>
        <c:axId val="200341376"/>
      </c:scatterChart>
      <c:valAx>
        <c:axId val="200341376"/>
        <c:scaling>
          <c:orientation val="minMax"/>
        </c:scaling>
        <c:delete val="0"/>
        <c:axPos val="l"/>
        <c:majorGridlines/>
        <c:title>
          <c:tx>
            <c:strRef>
              <c:f>Vector04!$E$4</c:f>
              <c:strCache>
                <c:ptCount val="1"/>
                <c:pt idx="0">
                  <c:v>Sales</c:v>
                </c:pt>
              </c:strCache>
            </c:strRef>
          </c:tx>
          <c:layout>
            <c:manualLayout>
              <c:xMode val="edge"/>
              <c:yMode val="edge"/>
              <c:x val="2.101751625179904E-2"/>
              <c:y val="0.19316279625890106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05852672"/>
        <c:crosses val="autoZero"/>
        <c:crossBetween val="midCat"/>
      </c:valAx>
      <c:dateAx>
        <c:axId val="205852672"/>
        <c:scaling>
          <c:orientation val="minMax"/>
        </c:scaling>
        <c:delete val="0"/>
        <c:axPos val="b"/>
        <c:majorGridlines/>
        <c:title>
          <c:tx>
            <c:strRef>
              <c:f>Vector04!$D$4</c:f>
              <c:strCache>
                <c:ptCount val="1"/>
                <c:pt idx="0">
                  <c:v>Employee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00341376"/>
        <c:crosses val="autoZero"/>
        <c:auto val="0"/>
        <c:lblOffset val="100"/>
        <c:baseTimeUnit val="days"/>
        <c:majorUnit val="50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187383</xdr:colOff>
      <xdr:row>1</xdr:row>
      <xdr:rowOff>83345</xdr:rowOff>
    </xdr:from>
    <xdr:to>
      <xdr:col>28</xdr:col>
      <xdr:colOff>125016</xdr:colOff>
      <xdr:row>28</xdr:row>
      <xdr:rowOff>165497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0.02028</cdr:x>
      <cdr:y>0.40475</cdr:y>
    </cdr:from>
    <cdr:to>
      <cdr:x>0.08815</cdr:x>
      <cdr:y>0.99767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2C23AED-B635-496C-9C84-66CECA4D63DF}"/>
            </a:ext>
          </a:extLst>
        </cdr:cNvPr>
        <cdr:cNvSpPr txBox="1"/>
      </cdr:nvSpPr>
      <cdr:spPr>
        <a:xfrm xmlns:a="http://schemas.openxmlformats.org/drawingml/2006/main" rot="16200000">
          <a:off x="-1222631" y="3404591"/>
          <a:ext cx="3034904" cy="36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(C) 2018 INSEDE, peter.bretscher@bengin.com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engin.net/bes/basic_master_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9"/>
  <sheetViews>
    <sheetView showGridLines="0" tabSelected="1" zoomScale="80" zoomScaleNormal="80" workbookViewId="0"/>
  </sheetViews>
  <sheetFormatPr baseColWidth="10" defaultColWidth="9.140625" defaultRowHeight="15" x14ac:dyDescent="0.25"/>
  <cols>
    <col min="1" max="1" width="3.85546875" style="15" customWidth="1"/>
    <col min="2" max="2" width="4.42578125" style="15" customWidth="1"/>
    <col min="3" max="3" width="18" style="15" customWidth="1"/>
    <col min="4" max="4" width="16.28515625" style="30" customWidth="1"/>
    <col min="5" max="5" width="14.7109375" style="15" customWidth="1"/>
    <col min="6" max="6" width="10.7109375" style="15" customWidth="1"/>
    <col min="7" max="29" width="3.7109375" style="27" customWidth="1"/>
    <col min="30" max="16384" width="9.140625" style="15"/>
  </cols>
  <sheetData>
    <row r="1" spans="1:29" ht="15" customHeight="1" x14ac:dyDescent="0.3">
      <c r="A1" s="26" t="s">
        <v>20</v>
      </c>
    </row>
    <row r="2" spans="1:29" ht="15" customHeight="1" x14ac:dyDescent="0.25"/>
    <row r="3" spans="1:29" ht="15" customHeight="1" x14ac:dyDescent="0.25">
      <c r="D3" s="31"/>
      <c r="E3" s="24"/>
    </row>
    <row r="4" spans="1:29" ht="92.25" customHeight="1" x14ac:dyDescent="0.25">
      <c r="B4" s="1"/>
      <c r="C4" s="13" t="s">
        <v>26</v>
      </c>
      <c r="D4" s="32" t="s">
        <v>32</v>
      </c>
      <c r="E4" s="14" t="s">
        <v>27</v>
      </c>
      <c r="G4" s="6"/>
      <c r="H4" s="7" t="s">
        <v>1</v>
      </c>
      <c r="I4" s="8" t="s">
        <v>0</v>
      </c>
      <c r="J4" s="9" t="str">
        <f>C5</f>
        <v>SFS intec</v>
      </c>
      <c r="K4" s="9" t="str">
        <f>C6</f>
        <v>SFS unimarket</v>
      </c>
      <c r="L4" s="9" t="str">
        <f>C7</f>
        <v>SFS Locher</v>
      </c>
      <c r="M4" s="9" t="str">
        <f>C8</f>
        <v>SFS services</v>
      </c>
      <c r="N4" s="9">
        <f>C9</f>
        <v>0</v>
      </c>
      <c r="O4" s="9">
        <f>C10</f>
        <v>0</v>
      </c>
      <c r="P4" s="9">
        <f>C11</f>
        <v>0</v>
      </c>
      <c r="Q4" s="9">
        <f>C12</f>
        <v>0</v>
      </c>
      <c r="R4" s="9">
        <f>C13</f>
        <v>0</v>
      </c>
      <c r="S4" s="9">
        <f>C14</f>
        <v>0</v>
      </c>
      <c r="T4" s="9" t="str">
        <f>C20</f>
        <v>Border right &amp; top</v>
      </c>
      <c r="U4" s="9"/>
      <c r="V4" s="9"/>
      <c r="X4" s="11" t="s">
        <v>2</v>
      </c>
      <c r="Y4" s="11" t="s">
        <v>3</v>
      </c>
      <c r="Z4" s="11" t="s">
        <v>4</v>
      </c>
      <c r="AA4" s="11" t="s">
        <v>5</v>
      </c>
      <c r="AB4" s="11" t="s">
        <v>6</v>
      </c>
      <c r="AC4" s="11" t="s">
        <v>7</v>
      </c>
    </row>
    <row r="5" spans="1:29" x14ac:dyDescent="0.25">
      <c r="B5" s="1">
        <v>1</v>
      </c>
      <c r="C5" s="1" t="s">
        <v>28</v>
      </c>
      <c r="D5" s="2">
        <v>3302</v>
      </c>
      <c r="E5" s="2">
        <v>720</v>
      </c>
      <c r="G5" s="38" t="str">
        <f>C5</f>
        <v>SFS intec</v>
      </c>
      <c r="H5" s="5">
        <v>0</v>
      </c>
      <c r="I5" s="5">
        <v>0</v>
      </c>
      <c r="J5" s="5">
        <f>E5</f>
        <v>720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6"/>
      <c r="V5" s="6"/>
      <c r="X5" s="5"/>
      <c r="Y5" s="5"/>
      <c r="Z5" s="5">
        <v>0</v>
      </c>
      <c r="AA5" s="5">
        <f>AA15</f>
        <v>4117</v>
      </c>
      <c r="AB5" s="5">
        <v>0</v>
      </c>
      <c r="AC5" s="5">
        <f>AC15</f>
        <v>1124</v>
      </c>
    </row>
    <row r="6" spans="1:29" x14ac:dyDescent="0.25">
      <c r="B6" s="1">
        <v>2</v>
      </c>
      <c r="C6" s="1" t="s">
        <v>29</v>
      </c>
      <c r="D6" s="2">
        <v>577</v>
      </c>
      <c r="E6" s="2">
        <v>293</v>
      </c>
      <c r="G6" s="38"/>
      <c r="H6" s="5">
        <f>H5+D5</f>
        <v>3302</v>
      </c>
      <c r="I6" s="5">
        <v>0</v>
      </c>
      <c r="J6" s="5">
        <f>E5</f>
        <v>720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6"/>
      <c r="V6" s="6"/>
      <c r="X6" s="5">
        <f t="shared" ref="X6:Y15" si="0">D5</f>
        <v>3302</v>
      </c>
      <c r="Y6" s="5">
        <f t="shared" si="0"/>
        <v>720</v>
      </c>
      <c r="Z6" s="5">
        <v>0</v>
      </c>
      <c r="AA6" s="5">
        <f>Z6+X6</f>
        <v>3302</v>
      </c>
      <c r="AB6" s="5">
        <v>0</v>
      </c>
      <c r="AC6" s="5">
        <f>AB6+Y6</f>
        <v>720</v>
      </c>
    </row>
    <row r="7" spans="1:29" x14ac:dyDescent="0.25">
      <c r="B7" s="1">
        <v>3</v>
      </c>
      <c r="C7" s="1" t="s">
        <v>30</v>
      </c>
      <c r="D7" s="2">
        <v>96</v>
      </c>
      <c r="E7" s="2">
        <v>73</v>
      </c>
      <c r="G7" s="38" t="str">
        <f>C6</f>
        <v>SFS unimarket</v>
      </c>
      <c r="H7" s="5">
        <f>H6</f>
        <v>3302</v>
      </c>
      <c r="I7" s="5">
        <f>E5</f>
        <v>720</v>
      </c>
      <c r="J7" s="5">
        <v>0</v>
      </c>
      <c r="K7" s="5">
        <f>E6</f>
        <v>293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6"/>
      <c r="V7" s="6"/>
      <c r="X7" s="5">
        <f t="shared" si="0"/>
        <v>577</v>
      </c>
      <c r="Y7" s="5">
        <f t="shared" si="0"/>
        <v>293</v>
      </c>
      <c r="Z7" s="5">
        <f>AA6</f>
        <v>3302</v>
      </c>
      <c r="AA7" s="5">
        <f>Z7+X7</f>
        <v>3879</v>
      </c>
      <c r="AB7" s="5">
        <f>AC6</f>
        <v>720</v>
      </c>
      <c r="AC7" s="5">
        <f>AB7+Y7</f>
        <v>1013</v>
      </c>
    </row>
    <row r="8" spans="1:29" ht="15" customHeight="1" x14ac:dyDescent="0.25">
      <c r="B8" s="1">
        <v>4</v>
      </c>
      <c r="C8" s="1" t="s">
        <v>31</v>
      </c>
      <c r="D8" s="2">
        <v>142</v>
      </c>
      <c r="E8" s="2">
        <v>38</v>
      </c>
      <c r="G8" s="38"/>
      <c r="H8" s="5">
        <f>H7+D6</f>
        <v>3879</v>
      </c>
      <c r="I8" s="5">
        <f>E5</f>
        <v>720</v>
      </c>
      <c r="J8" s="5">
        <v>0</v>
      </c>
      <c r="K8" s="5">
        <f>E6</f>
        <v>293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/>
      <c r="V8" s="6"/>
      <c r="X8" s="5">
        <f t="shared" si="0"/>
        <v>96</v>
      </c>
      <c r="Y8" s="5">
        <f t="shared" si="0"/>
        <v>73</v>
      </c>
      <c r="Z8" s="5">
        <f t="shared" ref="Z8:Z16" si="1">AA7</f>
        <v>3879</v>
      </c>
      <c r="AA8" s="5">
        <f t="shared" ref="AA8:AA15" si="2">Z8+X8</f>
        <v>3975</v>
      </c>
      <c r="AB8" s="5">
        <f t="shared" ref="AB8:AB16" si="3">AC7</f>
        <v>1013</v>
      </c>
      <c r="AC8" s="5">
        <f t="shared" ref="AC8:AC15" si="4">AB8+Y8</f>
        <v>1086</v>
      </c>
    </row>
    <row r="9" spans="1:29" ht="3" customHeight="1" x14ac:dyDescent="0.25">
      <c r="B9" s="17"/>
      <c r="C9" s="17"/>
      <c r="D9" s="18"/>
      <c r="E9" s="18"/>
      <c r="G9" s="38" t="str">
        <f>C7</f>
        <v>SFS Locher</v>
      </c>
      <c r="H9" s="5">
        <f>H8</f>
        <v>3879</v>
      </c>
      <c r="I9" s="5">
        <f>I7+K7</f>
        <v>1013</v>
      </c>
      <c r="J9" s="5">
        <v>0</v>
      </c>
      <c r="K9" s="5">
        <v>0</v>
      </c>
      <c r="L9" s="5">
        <f>E7</f>
        <v>73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6"/>
      <c r="V9" s="6"/>
      <c r="X9" s="5">
        <f t="shared" si="0"/>
        <v>142</v>
      </c>
      <c r="Y9" s="5">
        <f t="shared" si="0"/>
        <v>38</v>
      </c>
      <c r="Z9" s="5">
        <f t="shared" si="1"/>
        <v>3975</v>
      </c>
      <c r="AA9" s="5">
        <f t="shared" si="2"/>
        <v>4117</v>
      </c>
      <c r="AB9" s="5">
        <f t="shared" si="3"/>
        <v>1086</v>
      </c>
      <c r="AC9" s="5">
        <f t="shared" si="4"/>
        <v>1124</v>
      </c>
    </row>
    <row r="10" spans="1:29" ht="3" customHeight="1" x14ac:dyDescent="0.25">
      <c r="B10" s="16"/>
      <c r="C10" s="16"/>
      <c r="D10" s="19"/>
      <c r="E10" s="19"/>
      <c r="G10" s="38"/>
      <c r="H10" s="5">
        <f>H9+D7</f>
        <v>3975</v>
      </c>
      <c r="I10" s="5">
        <f>I8+K8</f>
        <v>1013</v>
      </c>
      <c r="J10" s="5">
        <v>0</v>
      </c>
      <c r="K10" s="5">
        <v>0</v>
      </c>
      <c r="L10" s="5">
        <f>E7</f>
        <v>73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6"/>
      <c r="V10" s="6"/>
      <c r="X10" s="5">
        <f t="shared" si="0"/>
        <v>0</v>
      </c>
      <c r="Y10" s="5">
        <f t="shared" si="0"/>
        <v>0</v>
      </c>
      <c r="Z10" s="5">
        <f t="shared" si="1"/>
        <v>4117</v>
      </c>
      <c r="AA10" s="5">
        <f t="shared" si="2"/>
        <v>4117</v>
      </c>
      <c r="AB10" s="5">
        <f t="shared" si="3"/>
        <v>1124</v>
      </c>
      <c r="AC10" s="5">
        <f t="shared" si="4"/>
        <v>1124</v>
      </c>
    </row>
    <row r="11" spans="1:29" ht="3" customHeight="1" x14ac:dyDescent="0.25">
      <c r="B11" s="16"/>
      <c r="C11" s="16"/>
      <c r="D11" s="19"/>
      <c r="E11" s="19"/>
      <c r="G11" s="38" t="str">
        <f>C8</f>
        <v>SFS services</v>
      </c>
      <c r="H11" s="5">
        <f>H10</f>
        <v>3975</v>
      </c>
      <c r="I11" s="5">
        <f>I9+L9</f>
        <v>1086</v>
      </c>
      <c r="J11" s="5">
        <v>0</v>
      </c>
      <c r="K11" s="5">
        <v>0</v>
      </c>
      <c r="L11" s="5">
        <v>0</v>
      </c>
      <c r="M11" s="5">
        <f>E8</f>
        <v>38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6"/>
      <c r="V11" s="6"/>
      <c r="X11" s="5">
        <f t="shared" si="0"/>
        <v>0</v>
      </c>
      <c r="Y11" s="5">
        <f t="shared" si="0"/>
        <v>0</v>
      </c>
      <c r="Z11" s="5">
        <f t="shared" si="1"/>
        <v>4117</v>
      </c>
      <c r="AA11" s="5">
        <f t="shared" si="2"/>
        <v>4117</v>
      </c>
      <c r="AB11" s="5">
        <f t="shared" si="3"/>
        <v>1124</v>
      </c>
      <c r="AC11" s="5">
        <f t="shared" si="4"/>
        <v>1124</v>
      </c>
    </row>
    <row r="12" spans="1:29" ht="3" customHeight="1" x14ac:dyDescent="0.25">
      <c r="B12" s="16"/>
      <c r="C12" s="16"/>
      <c r="D12" s="19"/>
      <c r="E12" s="19"/>
      <c r="G12" s="38"/>
      <c r="H12" s="5">
        <f>H11+D8</f>
        <v>4117</v>
      </c>
      <c r="I12" s="5">
        <f>I10+L10</f>
        <v>1086</v>
      </c>
      <c r="J12" s="5">
        <v>0</v>
      </c>
      <c r="K12" s="5">
        <v>0</v>
      </c>
      <c r="L12" s="5">
        <v>0</v>
      </c>
      <c r="M12" s="5">
        <f>E8</f>
        <v>38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6"/>
      <c r="V12" s="6"/>
      <c r="X12" s="5">
        <f t="shared" si="0"/>
        <v>0</v>
      </c>
      <c r="Y12" s="5">
        <f t="shared" si="0"/>
        <v>0</v>
      </c>
      <c r="Z12" s="5">
        <f t="shared" si="1"/>
        <v>4117</v>
      </c>
      <c r="AA12" s="5">
        <f t="shared" si="2"/>
        <v>4117</v>
      </c>
      <c r="AB12" s="5">
        <f t="shared" si="3"/>
        <v>1124</v>
      </c>
      <c r="AC12" s="5">
        <f t="shared" si="4"/>
        <v>1124</v>
      </c>
    </row>
    <row r="13" spans="1:29" ht="3" customHeight="1" x14ac:dyDescent="0.25">
      <c r="B13" s="16"/>
      <c r="C13" s="16"/>
      <c r="D13" s="19"/>
      <c r="E13" s="19"/>
      <c r="G13" s="38">
        <f>C9</f>
        <v>0</v>
      </c>
      <c r="H13" s="5">
        <f>H12</f>
        <v>4117</v>
      </c>
      <c r="I13" s="5">
        <f>I11+M11</f>
        <v>1124</v>
      </c>
      <c r="J13" s="5">
        <v>0</v>
      </c>
      <c r="K13" s="5">
        <v>0</v>
      </c>
      <c r="L13" s="5">
        <v>0</v>
      </c>
      <c r="M13" s="5">
        <v>0</v>
      </c>
      <c r="N13" s="5">
        <f>E9</f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6"/>
      <c r="V13" s="6"/>
      <c r="X13" s="5">
        <f t="shared" si="0"/>
        <v>0</v>
      </c>
      <c r="Y13" s="5">
        <f t="shared" si="0"/>
        <v>0</v>
      </c>
      <c r="Z13" s="5">
        <f t="shared" si="1"/>
        <v>4117</v>
      </c>
      <c r="AA13" s="5">
        <f t="shared" si="2"/>
        <v>4117</v>
      </c>
      <c r="AB13" s="5">
        <f t="shared" si="3"/>
        <v>1124</v>
      </c>
      <c r="AC13" s="5">
        <f t="shared" si="4"/>
        <v>1124</v>
      </c>
    </row>
    <row r="14" spans="1:29" ht="3" customHeight="1" x14ac:dyDescent="0.25">
      <c r="B14" s="16"/>
      <c r="C14" s="16"/>
      <c r="D14" s="19"/>
      <c r="E14" s="19"/>
      <c r="G14" s="38"/>
      <c r="H14" s="5">
        <f>H13+D9</f>
        <v>4117</v>
      </c>
      <c r="I14" s="5">
        <f>I12+M12</f>
        <v>1124</v>
      </c>
      <c r="J14" s="5">
        <v>0</v>
      </c>
      <c r="K14" s="5">
        <v>0</v>
      </c>
      <c r="L14" s="5">
        <v>0</v>
      </c>
      <c r="M14" s="5">
        <v>0</v>
      </c>
      <c r="N14" s="5">
        <f>E9</f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6"/>
      <c r="V14" s="6"/>
      <c r="X14" s="5">
        <f t="shared" si="0"/>
        <v>0</v>
      </c>
      <c r="Y14" s="5">
        <f t="shared" si="0"/>
        <v>0</v>
      </c>
      <c r="Z14" s="5">
        <f t="shared" si="1"/>
        <v>4117</v>
      </c>
      <c r="AA14" s="5">
        <f t="shared" si="2"/>
        <v>4117</v>
      </c>
      <c r="AB14" s="5">
        <f t="shared" si="3"/>
        <v>1124</v>
      </c>
      <c r="AC14" s="5">
        <f t="shared" si="4"/>
        <v>1124</v>
      </c>
    </row>
    <row r="15" spans="1:29" ht="3" customHeight="1" x14ac:dyDescent="0.25">
      <c r="G15" s="38">
        <f>C10</f>
        <v>0</v>
      </c>
      <c r="H15" s="5">
        <f>H14</f>
        <v>4117</v>
      </c>
      <c r="I15" s="5">
        <f>I13+N13</f>
        <v>1124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>E10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6"/>
      <c r="V15" s="6"/>
      <c r="X15" s="5">
        <f t="shared" si="0"/>
        <v>0</v>
      </c>
      <c r="Y15" s="5">
        <f t="shared" si="0"/>
        <v>0</v>
      </c>
      <c r="Z15" s="5">
        <f t="shared" si="1"/>
        <v>4117</v>
      </c>
      <c r="AA15" s="5">
        <f t="shared" si="2"/>
        <v>4117</v>
      </c>
      <c r="AB15" s="5">
        <f t="shared" si="3"/>
        <v>1124</v>
      </c>
      <c r="AC15" s="5">
        <f t="shared" si="4"/>
        <v>1124</v>
      </c>
    </row>
    <row r="16" spans="1:29" ht="15" customHeight="1" x14ac:dyDescent="0.25">
      <c r="C16" s="3" t="s">
        <v>16</v>
      </c>
      <c r="D16" s="2">
        <f>SUM(D5:D14)</f>
        <v>4117</v>
      </c>
      <c r="E16" s="2">
        <f>SUM(E5:E14)</f>
        <v>1124</v>
      </c>
      <c r="G16" s="38"/>
      <c r="H16" s="5">
        <f>H15+D10</f>
        <v>4117</v>
      </c>
      <c r="I16" s="5">
        <f>I14+N14</f>
        <v>1124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>E10</f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6"/>
      <c r="V16" s="6"/>
      <c r="X16" s="5"/>
      <c r="Y16" s="5"/>
      <c r="Z16" s="5">
        <f t="shared" si="1"/>
        <v>4117</v>
      </c>
      <c r="AA16" s="5"/>
      <c r="AB16" s="5">
        <f t="shared" si="3"/>
        <v>1124</v>
      </c>
      <c r="AC16" s="5"/>
    </row>
    <row r="17" spans="3:33" x14ac:dyDescent="0.25">
      <c r="G17" s="38">
        <f>C11</f>
        <v>0</v>
      </c>
      <c r="H17" s="5">
        <f>H16</f>
        <v>4117</v>
      </c>
      <c r="I17" s="5">
        <f>I15+O15</f>
        <v>1124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>E11</f>
        <v>0</v>
      </c>
      <c r="Q17" s="5">
        <v>0</v>
      </c>
      <c r="R17" s="5">
        <v>0</v>
      </c>
      <c r="S17" s="5">
        <v>0</v>
      </c>
      <c r="T17" s="5">
        <v>0</v>
      </c>
      <c r="U17" s="6"/>
      <c r="V17" s="6"/>
      <c r="X17" s="5"/>
      <c r="Y17" s="5"/>
      <c r="Z17" s="5"/>
      <c r="AA17" s="5"/>
      <c r="AB17" s="5"/>
      <c r="AC17" s="5"/>
    </row>
    <row r="18" spans="3:33" x14ac:dyDescent="0.25">
      <c r="G18" s="38"/>
      <c r="H18" s="5">
        <f>H17+D11</f>
        <v>4117</v>
      </c>
      <c r="I18" s="5">
        <f>I16+O16</f>
        <v>1124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>E11</f>
        <v>0</v>
      </c>
      <c r="Q18" s="5">
        <v>0</v>
      </c>
      <c r="R18" s="5">
        <v>0</v>
      </c>
      <c r="S18" s="5">
        <v>0</v>
      </c>
      <c r="T18" s="5">
        <v>0</v>
      </c>
      <c r="U18" s="6"/>
      <c r="V18" s="6"/>
      <c r="X18" s="28"/>
      <c r="Y18" s="28"/>
      <c r="Z18" s="28"/>
      <c r="AA18" s="28"/>
      <c r="AB18" s="28"/>
      <c r="AC18" s="28"/>
    </row>
    <row r="19" spans="3:33" x14ac:dyDescent="0.25">
      <c r="C19" s="1"/>
      <c r="D19" s="33" t="s">
        <v>17</v>
      </c>
      <c r="E19" s="21" t="s">
        <v>18</v>
      </c>
      <c r="G19" s="38">
        <f>C12</f>
        <v>0</v>
      </c>
      <c r="H19" s="5">
        <f>H18</f>
        <v>4117</v>
      </c>
      <c r="I19" s="5">
        <f>I17+P17</f>
        <v>1124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f>E12</f>
        <v>0</v>
      </c>
      <c r="R19" s="5">
        <v>0</v>
      </c>
      <c r="S19" s="5">
        <v>0</v>
      </c>
      <c r="T19" s="5">
        <v>0</v>
      </c>
      <c r="U19" s="6"/>
      <c r="V19" s="6"/>
      <c r="X19" s="28"/>
      <c r="Y19" s="28"/>
      <c r="Z19" s="28"/>
      <c r="AA19" s="28"/>
      <c r="AB19" s="28"/>
      <c r="AC19" s="28"/>
    </row>
    <row r="20" spans="3:33" x14ac:dyDescent="0.25">
      <c r="C20" s="1" t="s">
        <v>15</v>
      </c>
      <c r="D20" s="2">
        <v>100</v>
      </c>
      <c r="E20" s="22">
        <v>0</v>
      </c>
      <c r="G20" s="38"/>
      <c r="H20" s="5">
        <f>H19+D12</f>
        <v>4117</v>
      </c>
      <c r="I20" s="5">
        <f>I18+P18</f>
        <v>1124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f>E12</f>
        <v>0</v>
      </c>
      <c r="R20" s="5">
        <v>0</v>
      </c>
      <c r="S20" s="5">
        <v>0</v>
      </c>
      <c r="T20" s="5">
        <v>0</v>
      </c>
      <c r="U20" s="6"/>
      <c r="V20" s="6"/>
      <c r="X20" s="5" t="s">
        <v>14</v>
      </c>
      <c r="Y20" s="5"/>
      <c r="Z20" s="5">
        <v>0</v>
      </c>
      <c r="AA20" s="5">
        <f>AA15</f>
        <v>4117</v>
      </c>
      <c r="AB20" s="5">
        <v>0</v>
      </c>
      <c r="AC20" s="5">
        <f>AC15</f>
        <v>1124</v>
      </c>
    </row>
    <row r="21" spans="3:33" x14ac:dyDescent="0.25">
      <c r="G21" s="38">
        <f>C13</f>
        <v>0</v>
      </c>
      <c r="H21" s="5">
        <f>H20</f>
        <v>4117</v>
      </c>
      <c r="I21" s="5">
        <f>I19+Q19</f>
        <v>1124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>E13</f>
        <v>0</v>
      </c>
      <c r="S21" s="5">
        <v>0</v>
      </c>
      <c r="T21" s="5">
        <v>0</v>
      </c>
      <c r="U21" s="6"/>
      <c r="V21" s="6"/>
      <c r="X21" s="28"/>
      <c r="Y21" s="28"/>
      <c r="Z21" s="28"/>
      <c r="AA21" s="28"/>
      <c r="AB21" s="28"/>
      <c r="AC21" s="28"/>
    </row>
    <row r="22" spans="3:33" x14ac:dyDescent="0.25">
      <c r="C22" s="23" t="s">
        <v>19</v>
      </c>
      <c r="D22" s="34"/>
      <c r="G22" s="38"/>
      <c r="H22" s="5">
        <f>H21+D13</f>
        <v>4117</v>
      </c>
      <c r="I22" s="5">
        <f>I20+Q20</f>
        <v>1124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f>E13</f>
        <v>0</v>
      </c>
      <c r="S22" s="5">
        <v>0</v>
      </c>
      <c r="T22" s="5">
        <v>0</v>
      </c>
      <c r="U22" s="6"/>
      <c r="V22" s="6"/>
      <c r="X22" s="5"/>
      <c r="Y22" s="5"/>
      <c r="Z22" s="5"/>
      <c r="AA22" s="5"/>
      <c r="AB22" s="5"/>
      <c r="AC22" s="5"/>
    </row>
    <row r="23" spans="3:33" x14ac:dyDescent="0.25">
      <c r="C23" s="23"/>
      <c r="D23" s="34"/>
      <c r="G23" s="38">
        <f>C14</f>
        <v>0</v>
      </c>
      <c r="H23" s="5">
        <f>H22</f>
        <v>4117</v>
      </c>
      <c r="I23" s="5">
        <f>I21+R21</f>
        <v>1124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>E14</f>
        <v>0</v>
      </c>
      <c r="T23" s="5">
        <v>0</v>
      </c>
      <c r="U23" s="6"/>
      <c r="V23" s="6"/>
      <c r="X23" s="28"/>
      <c r="Y23" s="28"/>
      <c r="Z23" s="28"/>
      <c r="AA23" s="28"/>
      <c r="AB23" s="28"/>
      <c r="AC23" s="28"/>
    </row>
    <row r="24" spans="3:33" x14ac:dyDescent="0.25">
      <c r="C24" s="23"/>
      <c r="D24" s="34"/>
      <c r="G24" s="38"/>
      <c r="H24" s="5">
        <f>H23+D14</f>
        <v>4117</v>
      </c>
      <c r="I24" s="5">
        <f>I22+R22</f>
        <v>1124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>E14</f>
        <v>0</v>
      </c>
      <c r="T24" s="5">
        <v>0</v>
      </c>
      <c r="U24" s="6"/>
      <c r="V24" s="6"/>
      <c r="X24" s="28"/>
      <c r="Y24" s="28"/>
      <c r="Z24" s="28"/>
      <c r="AA24" s="28"/>
      <c r="AB24" s="28"/>
      <c r="AC24" s="28"/>
    </row>
    <row r="25" spans="3:33" x14ac:dyDescent="0.25">
      <c r="C25" s="15" t="s">
        <v>25</v>
      </c>
      <c r="G25" s="38" t="str">
        <f>C20</f>
        <v>Border right &amp; top</v>
      </c>
      <c r="H25" s="5">
        <f>H24</f>
        <v>4117</v>
      </c>
      <c r="I25" s="5">
        <f>I23+S23</f>
        <v>1124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>E20</f>
        <v>0</v>
      </c>
      <c r="U25" s="6"/>
      <c r="V25" s="6"/>
      <c r="X25" s="29"/>
      <c r="Y25" s="28"/>
      <c r="Z25" s="28"/>
      <c r="AA25" s="28"/>
      <c r="AB25" s="28"/>
      <c r="AC25" s="28"/>
    </row>
    <row r="26" spans="3:33" x14ac:dyDescent="0.25">
      <c r="C26" s="15" t="s">
        <v>8</v>
      </c>
      <c r="G26" s="38"/>
      <c r="H26" s="5">
        <f>H25+D20</f>
        <v>4217</v>
      </c>
      <c r="I26" s="5">
        <f>I24+S24</f>
        <v>1124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>E20</f>
        <v>0</v>
      </c>
      <c r="U26" s="6"/>
      <c r="V26" s="6"/>
    </row>
    <row r="27" spans="3:33" x14ac:dyDescent="0.25">
      <c r="C27" s="15" t="s">
        <v>12</v>
      </c>
      <c r="G27" s="10"/>
      <c r="H27" s="5">
        <f>H26</f>
        <v>4217</v>
      </c>
      <c r="I27" s="5">
        <f>I26</f>
        <v>1124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>E20</f>
        <v>0</v>
      </c>
      <c r="U27" s="6"/>
      <c r="V27" s="6"/>
    </row>
    <row r="28" spans="3:33" x14ac:dyDescent="0.25">
      <c r="C28" s="15" t="s">
        <v>9</v>
      </c>
      <c r="G28" s="10"/>
      <c r="H28" s="36"/>
      <c r="I28" s="3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E28" s="20"/>
      <c r="AG28" s="20"/>
    </row>
    <row r="29" spans="3:33" x14ac:dyDescent="0.25">
      <c r="C29" s="15" t="s">
        <v>10</v>
      </c>
      <c r="G29" s="12"/>
      <c r="H29" s="36"/>
      <c r="I29" s="3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3:33" x14ac:dyDescent="0.25">
      <c r="C30" s="4" t="s">
        <v>11</v>
      </c>
      <c r="G30" s="12"/>
      <c r="H30" s="36"/>
      <c r="I30" s="3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3:33" x14ac:dyDescent="0.25">
      <c r="G31" s="12"/>
      <c r="H31" s="36"/>
      <c r="I31" s="3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3:33" x14ac:dyDescent="0.25">
      <c r="C32" s="15" t="s">
        <v>13</v>
      </c>
      <c r="D32" s="35" t="s">
        <v>21</v>
      </c>
      <c r="E32" s="4" t="s">
        <v>22</v>
      </c>
      <c r="G32" s="12"/>
      <c r="H32" s="36"/>
      <c r="I32" s="3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3:26" x14ac:dyDescent="0.25">
      <c r="C33" s="25" t="s">
        <v>23</v>
      </c>
      <c r="D33" s="35" t="s">
        <v>24</v>
      </c>
      <c r="G33" s="12"/>
      <c r="H33" s="36"/>
      <c r="I33" s="3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 x14ac:dyDescent="0.25">
      <c r="G34" s="12"/>
      <c r="H34" s="36"/>
      <c r="I34" s="3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 x14ac:dyDescent="0.25">
      <c r="G35" s="12"/>
      <c r="H35" s="36"/>
      <c r="I35" s="3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 x14ac:dyDescent="0.25">
      <c r="G36" s="12"/>
      <c r="H36" s="36"/>
      <c r="I36" s="3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 x14ac:dyDescent="0.25">
      <c r="G37" s="12"/>
      <c r="H37" s="36"/>
      <c r="I37" s="3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37"/>
    </row>
    <row r="38" spans="3:26" x14ac:dyDescent="0.25">
      <c r="G38" s="12"/>
      <c r="H38" s="36"/>
      <c r="I38" s="3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37"/>
    </row>
    <row r="39" spans="3:26" x14ac:dyDescent="0.25">
      <c r="G39" s="6"/>
      <c r="H39" s="36"/>
      <c r="I39" s="3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37"/>
    </row>
  </sheetData>
  <mergeCells count="11">
    <mergeCell ref="G17:G18"/>
    <mergeCell ref="G19:G20"/>
    <mergeCell ref="G21:G22"/>
    <mergeCell ref="G23:G24"/>
    <mergeCell ref="G25:G26"/>
    <mergeCell ref="G15:G16"/>
    <mergeCell ref="G5:G6"/>
    <mergeCell ref="G7:G8"/>
    <mergeCell ref="G9:G10"/>
    <mergeCell ref="G11:G12"/>
    <mergeCell ref="G13:G14"/>
  </mergeCells>
  <hyperlinks>
    <hyperlink ref="C30" r:id="rId1" xr:uid="{00000000-0004-0000-0000-000000000000}"/>
    <hyperlink ref="D32" r:id="rId2" xr:uid="{00000000-0004-0000-0000-000001000000}"/>
    <hyperlink ref="E32" r:id="rId3" xr:uid="{00000000-0004-0000-0000-000002000000}"/>
    <hyperlink ref="D33" r:id="rId4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5"/>
  <headerFooter>
    <oddFooter>&amp;L&amp;F&amp;R&amp;A</oddFooter>
  </headerFooter>
  <ignoredErrors>
    <ignoredError sqref="AA7:AA15 H8 H10 H12 H14 H16 H18 H20 H22 H24 H26" 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Vector04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2011-09-28T09:15:08Z</cp:lastPrinted>
  <dcterms:created xsi:type="dcterms:W3CDTF">2011-09-13T15:36:48Z</dcterms:created>
  <dcterms:modified xsi:type="dcterms:W3CDTF">2018-10-02T13:00:12Z</dcterms:modified>
</cp:coreProperties>
</file>